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H18" i="1" s="1"/>
  <c r="H13" i="1"/>
  <c r="G9" i="1"/>
  <c r="H9" i="1" s="1"/>
  <c r="H24" i="1" s="1"/>
  <c r="H27" i="1" l="1"/>
  <c r="H30" i="1" s="1"/>
  <c r="F27" i="1"/>
  <c r="F34" i="1" s="1"/>
</calcChain>
</file>

<file path=xl/sharedStrings.xml><?xml version="1.0" encoding="utf-8"?>
<sst xmlns="http://schemas.openxmlformats.org/spreadsheetml/2006/main" count="21" uniqueCount="18">
  <si>
    <t>월 반환금 합계</t>
    <phoneticPr fontId="3" type="noConversion"/>
  </si>
  <si>
    <t>총 선택약정할인 반환금</t>
    <phoneticPr fontId="3" type="noConversion"/>
  </si>
  <si>
    <t>약정 개월 수</t>
    <phoneticPr fontId="3" type="noConversion"/>
  </si>
  <si>
    <t>남은 약정 개월 수</t>
    <phoneticPr fontId="3" type="noConversion"/>
  </si>
  <si>
    <t>유지 시 총 할인 받는 금액
(부가세 포함)</t>
    <phoneticPr fontId="3" type="noConversion"/>
  </si>
  <si>
    <t>변경 시 총 할인 받는 금액
(부가세 포함)</t>
    <phoneticPr fontId="3" type="noConversion"/>
  </si>
  <si>
    <t>월 선택약정할인금액</t>
    <phoneticPr fontId="3" type="noConversion"/>
  </si>
  <si>
    <t>월 선택약정할인 부가세</t>
    <phoneticPr fontId="3" type="noConversion"/>
  </si>
  <si>
    <t xml:space="preserve"> 지난 약정 개월 수</t>
    <phoneticPr fontId="3" type="noConversion"/>
  </si>
  <si>
    <t xml:space="preserve">20% 선택 약정 시 </t>
    <phoneticPr fontId="3" type="noConversion"/>
  </si>
  <si>
    <t>25% 선택약정으로 재약정 시</t>
    <phoneticPr fontId="3" type="noConversion"/>
  </si>
  <si>
    <t>반환금 제외 한 총 할인 금액</t>
    <phoneticPr fontId="3" type="noConversion"/>
  </si>
  <si>
    <t>변경 할 경우 차액</t>
    <phoneticPr fontId="3" type="noConversion"/>
  </si>
  <si>
    <t>&lt;&lt; 금액이 0보다 큰 경우 약정 유지 후 재 약정 하는것이 좋습니다.</t>
    <phoneticPr fontId="3" type="noConversion"/>
  </si>
  <si>
    <t>만든이</t>
    <phoneticPr fontId="3" type="noConversion"/>
  </si>
  <si>
    <t>910F ( http://blog.uhoon.co.kr )</t>
    <phoneticPr fontId="3" type="noConversion"/>
  </si>
  <si>
    <t>붉은색 칸만 입력해주세요</t>
    <phoneticPr fontId="3" type="noConversion"/>
  </si>
  <si>
    <t>** 가입월과 해지월은 일할 계산되므로 실제와 차이가 납니다.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</si>
</sst>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9" formatCode="_-* #,##0_-;\-* #,##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41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41" fontId="0" fillId="0" borderId="6" xfId="0" applyNumberFormat="1" applyBorder="1">
      <alignment vertical="center"/>
    </xf>
    <xf numFmtId="41" fontId="0" fillId="0" borderId="7" xfId="1" applyFont="1" applyBorder="1">
      <alignment vertical="center"/>
    </xf>
    <xf numFmtId="0" fontId="0" fillId="0" borderId="8" xfId="0" applyBorder="1" applyAlignment="1">
      <alignment horizontal="center" vertical="center"/>
    </xf>
    <xf numFmtId="41" fontId="0" fillId="0" borderId="9" xfId="1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9" fontId="0" fillId="0" borderId="1" xfId="0" applyNumberFormat="1" applyBorder="1">
      <alignment vertical="center"/>
    </xf>
    <xf numFmtId="0" fontId="4" fillId="0" borderId="0" xfId="0" applyFont="1">
      <alignment vertical="center"/>
    </xf>
    <xf numFmtId="43" fontId="0" fillId="0" borderId="0" xfId="0" applyNumberFormat="1">
      <alignment vertical="center"/>
    </xf>
    <xf numFmtId="43" fontId="0" fillId="0" borderId="4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uhoon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34"/>
  <sheetViews>
    <sheetView tabSelected="1" topLeftCell="A4" workbookViewId="0">
      <selection activeCell="K30" sqref="K30"/>
    </sheetView>
  </sheetViews>
  <sheetFormatPr defaultRowHeight="16.5" x14ac:dyDescent="0.3"/>
  <cols>
    <col min="6" max="8" width="25.625" customWidth="1"/>
  </cols>
  <sheetData>
    <row r="2" spans="5:8" x14ac:dyDescent="0.3">
      <c r="F2" s="1" t="s">
        <v>14</v>
      </c>
      <c r="G2" s="19" t="s">
        <v>15</v>
      </c>
      <c r="H2" s="19"/>
    </row>
    <row r="3" spans="5:8" ht="17.25" thickBot="1" x14ac:dyDescent="0.35"/>
    <row r="4" spans="5:8" ht="17.25" thickBot="1" x14ac:dyDescent="0.35">
      <c r="H4" s="20" t="s">
        <v>16</v>
      </c>
    </row>
    <row r="6" spans="5:8" x14ac:dyDescent="0.3">
      <c r="F6" s="15" t="s">
        <v>9</v>
      </c>
    </row>
    <row r="8" spans="5:8" x14ac:dyDescent="0.3">
      <c r="F8" s="9" t="s">
        <v>6</v>
      </c>
      <c r="G8" s="2" t="s">
        <v>7</v>
      </c>
      <c r="H8" s="2" t="s">
        <v>0</v>
      </c>
    </row>
    <row r="9" spans="5:8" x14ac:dyDescent="0.3">
      <c r="E9" s="11"/>
      <c r="F9" s="10">
        <v>7850</v>
      </c>
      <c r="G9" s="8">
        <f>F9*0.1</f>
        <v>785</v>
      </c>
      <c r="H9" s="3">
        <f>F9+G9</f>
        <v>8635</v>
      </c>
    </row>
    <row r="11" spans="5:8" x14ac:dyDescent="0.3">
      <c r="F11" s="21" t="s">
        <v>17</v>
      </c>
      <c r="G11" s="21"/>
      <c r="H11" s="21"/>
    </row>
    <row r="12" spans="5:8" x14ac:dyDescent="0.3">
      <c r="F12" s="9" t="s">
        <v>2</v>
      </c>
      <c r="G12" s="9" t="s">
        <v>8</v>
      </c>
      <c r="H12" s="2" t="s">
        <v>3</v>
      </c>
    </row>
    <row r="13" spans="5:8" x14ac:dyDescent="0.3">
      <c r="F13" s="13">
        <v>24</v>
      </c>
      <c r="G13" s="13">
        <v>3</v>
      </c>
      <c r="H13" s="12">
        <f>F13-G13</f>
        <v>21</v>
      </c>
    </row>
    <row r="15" spans="5:8" x14ac:dyDescent="0.3">
      <c r="F15" s="15" t="s">
        <v>10</v>
      </c>
    </row>
    <row r="17" spans="6:8" x14ac:dyDescent="0.3">
      <c r="F17" s="2" t="s">
        <v>6</v>
      </c>
      <c r="G17" s="2" t="s">
        <v>7</v>
      </c>
      <c r="H17" s="2" t="s">
        <v>0</v>
      </c>
    </row>
    <row r="18" spans="6:8" x14ac:dyDescent="0.3">
      <c r="F18" s="14">
        <f>25*F9/20</f>
        <v>9812.5</v>
      </c>
      <c r="G18" s="14">
        <f>F18*0.1</f>
        <v>981.25</v>
      </c>
      <c r="H18" s="14">
        <f>F18+G18</f>
        <v>10793.75</v>
      </c>
    </row>
    <row r="22" spans="6:8" ht="17.25" thickBot="1" x14ac:dyDescent="0.35"/>
    <row r="23" spans="6:8" x14ac:dyDescent="0.3">
      <c r="H23" s="4" t="s">
        <v>1</v>
      </c>
    </row>
    <row r="24" spans="6:8" ht="17.25" thickBot="1" x14ac:dyDescent="0.35">
      <c r="H24" s="5">
        <f>H9*G13</f>
        <v>25905</v>
      </c>
    </row>
    <row r="25" spans="6:8" ht="17.25" thickBot="1" x14ac:dyDescent="0.35"/>
    <row r="26" spans="6:8" ht="33" x14ac:dyDescent="0.3">
      <c r="F26" s="6" t="s">
        <v>4</v>
      </c>
      <c r="H26" s="18" t="s">
        <v>5</v>
      </c>
    </row>
    <row r="27" spans="6:8" ht="17.25" thickBot="1" x14ac:dyDescent="0.35">
      <c r="F27" s="7">
        <f>H9*F13</f>
        <v>207240</v>
      </c>
      <c r="H27" s="17">
        <f>H18*H13</f>
        <v>226668.75</v>
      </c>
    </row>
    <row r="28" spans="6:8" ht="17.25" thickBot="1" x14ac:dyDescent="0.35"/>
    <row r="29" spans="6:8" x14ac:dyDescent="0.3">
      <c r="H29" s="4" t="s">
        <v>11</v>
      </c>
    </row>
    <row r="30" spans="6:8" ht="17.25" thickBot="1" x14ac:dyDescent="0.35">
      <c r="H30" s="17">
        <f>H27-H24</f>
        <v>200763.75</v>
      </c>
    </row>
    <row r="33" spans="6:10" x14ac:dyDescent="0.3">
      <c r="F33" s="1" t="s">
        <v>12</v>
      </c>
    </row>
    <row r="34" spans="6:10" x14ac:dyDescent="0.3">
      <c r="F34" s="16">
        <f>F27-H30</f>
        <v>6476.25</v>
      </c>
      <c r="G34" s="23" t="s">
        <v>13</v>
      </c>
      <c r="H34" s="23"/>
      <c r="I34" s="23"/>
      <c r="J34" s="22"/>
    </row>
  </sheetData>
  <mergeCells count="3">
    <mergeCell ref="G2:H2"/>
    <mergeCell ref="F11:H11"/>
    <mergeCell ref="G34:I34"/>
  </mergeCells>
  <phoneticPr fontId="3" type="noConversion"/>
  <hyperlinks>
    <hyperlink ref="G2" r:id="rId1" display="http://blog.uhoon.co.k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2017-09-15T09:14:25Z</dcterms:created>
  <dcterms:modified xsi:type="dcterms:W3CDTF">2017-09-15T09:37:50Z</dcterms:modified>
</cp:coreProperties>
</file>